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rzedmiar robót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<sst xmlns="http://schemas.openxmlformats.org/spreadsheetml/2006/main" count="105" uniqueCount="73">
  <si>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KSNR 1      0104-0300</t>
  </si>
  <si>
    <t>KSNR 6      0103-0300</t>
  </si>
  <si>
    <t>KNR 2-31 0107-0100</t>
  </si>
  <si>
    <t>KSNR 6      0308-0100</t>
  </si>
  <si>
    <t>KNR 2-31 0310-0500</t>
  </si>
  <si>
    <t>KNR 2-31 0204-0300</t>
  </si>
  <si>
    <t>Lp.</t>
  </si>
  <si>
    <t>Opis elementu rozliczeniowego</t>
  </si>
  <si>
    <t>Ilość</t>
  </si>
  <si>
    <t>1.</t>
  </si>
  <si>
    <t>2.</t>
  </si>
  <si>
    <t>3.</t>
  </si>
  <si>
    <t>4.</t>
  </si>
  <si>
    <t>5.</t>
  </si>
  <si>
    <t>6.</t>
  </si>
  <si>
    <t>km</t>
  </si>
  <si>
    <t>Podstawa wyceny</t>
  </si>
  <si>
    <t>Odtworzenie  punktów głównych trasy, roboty pomiarowe.</t>
  </si>
  <si>
    <t xml:space="preserve">Mechaniczne profilowanie i zagęszczanie podłoża wraz z korytowaniem do głęb. 5 cm pod konstrukcję nawierzchni jezdni. </t>
  </si>
  <si>
    <r>
      <t>m</t>
    </r>
    <r>
      <rPr>
        <vertAlign val="superscript"/>
        <sz val="9"/>
        <color indexed="8"/>
        <rFont val="Times New Roman"/>
        <family val="1"/>
      </rPr>
      <t>2</t>
    </r>
  </si>
  <si>
    <t>KSNR 6      1005-107</t>
  </si>
  <si>
    <t>Mg</t>
  </si>
  <si>
    <r>
      <t>Wykonanie wiązania międzywarstwowego poprzez skropienie warstwy wyrównawczej bitumem w ilości 0,1-0,3 kg/m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.</t>
    </r>
  </si>
  <si>
    <t>Nazwa inwestycji:</t>
  </si>
  <si>
    <t>Gmina Kazanów</t>
  </si>
  <si>
    <t>ul. Partyzantów 28</t>
  </si>
  <si>
    <t>26-713 Kazanów</t>
  </si>
  <si>
    <t>PRZEDMIAR ROBÓT</t>
  </si>
  <si>
    <t>Nazwa       jedn.     rozlicz.</t>
  </si>
  <si>
    <t>Razem</t>
  </si>
  <si>
    <t>1.1</t>
  </si>
  <si>
    <t>1.2</t>
  </si>
  <si>
    <t>2.1</t>
  </si>
  <si>
    <t>2.2</t>
  </si>
  <si>
    <t>3.1</t>
  </si>
  <si>
    <t>3.2</t>
  </si>
  <si>
    <t>4.1</t>
  </si>
  <si>
    <t>Inwestor:</t>
  </si>
  <si>
    <t>Nawierzchnia z mieszanek mineralno - asfaltowych grysowych AC 11S 50/70 KR 1-2 warstwa ścieralna grubości 3 cm.</t>
  </si>
  <si>
    <t>4.2</t>
  </si>
  <si>
    <t>KNR 2-01 0206-0100</t>
  </si>
  <si>
    <t xml:space="preserve">Dowiezienie brakującej ziemi piaszczystej gliniastej na pobocza wraz z wbudowaniem. </t>
  </si>
  <si>
    <r>
      <t>m</t>
    </r>
    <r>
      <rPr>
        <vertAlign val="superscript"/>
        <sz val="9"/>
        <color indexed="8"/>
        <rFont val="Times New Roman"/>
        <family val="1"/>
      </rPr>
      <t>3</t>
    </r>
  </si>
  <si>
    <t>Wykonanie poboczy z kruszywa łamanego na szerokości 0,50 m, grubość warstwy po zagęszczeniu 10 cm.</t>
  </si>
  <si>
    <r>
      <t>Wykonanie warstwy wiążącej z mieszanki mineralno - asfaltowo grysowej AC 11 W50/70 KR 1-2 w ilości 0,100 Mg/m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- średnio o grubości 4 cm. </t>
    </r>
  </si>
  <si>
    <t xml:space="preserve">             I. ROBOTY PRZYGOTOWAWCZE </t>
  </si>
  <si>
    <t>RAZEM:</t>
  </si>
  <si>
    <t>505,00*4,50</t>
  </si>
  <si>
    <t xml:space="preserve">Wyrównanie istniejącej podbudowy kruszywem kamiennym łamanym dolomitowym o frakcji 0-31,5 mm  z zagęszczeniem mechanicznym - śr. grub. warstwy po zagęszcz. 14 cm. </t>
  </si>
  <si>
    <t>505,00*3,60</t>
  </si>
  <si>
    <t>505,00*3,60*0,100</t>
  </si>
  <si>
    <t>505,00*3,50</t>
  </si>
  <si>
    <t>505,00*0,50*2*0,11</t>
  </si>
  <si>
    <t>505,00*0,50*2</t>
  </si>
  <si>
    <t xml:space="preserve">              II. ODWODNIENIE</t>
  </si>
  <si>
    <t>wycena własna</t>
  </si>
  <si>
    <t>szt.</t>
  </si>
  <si>
    <t>mb</t>
  </si>
  <si>
    <t>Rozebranie rurowego przepustu betonowego fi 0,60 m  (przepust pod drogą gminną).</t>
  </si>
  <si>
    <t>Wykonanie przepustu z rur PEHD fi 60 cm na podbudowie z kruszywa naturalnego, grubość warstwy po zagęszczeniu 20 cm (frakcja kruszywa 0-20 mm), zakończone ściankami oporowymi (przepust pod drogą gminną).</t>
  </si>
  <si>
    <t xml:space="preserve">              III. PODBUDOWA</t>
  </si>
  <si>
    <t xml:space="preserve">              IV. NAWIERZCHNIA JEZDNI</t>
  </si>
  <si>
    <t xml:space="preserve">             V. POBOCZA</t>
  </si>
  <si>
    <t>5.1</t>
  </si>
  <si>
    <t>5.2</t>
  </si>
  <si>
    <t xml:space="preserve">             VI. OZNAKOWANIE</t>
  </si>
  <si>
    <t>6.1</t>
  </si>
  <si>
    <t>6.2</t>
  </si>
  <si>
    <t>KNNR 6 0702-0100</t>
  </si>
  <si>
    <t xml:space="preserve">Słupki do znaków drogowych z rur stalowych o śr. 50 mm.  </t>
  </si>
  <si>
    <t>Znaki drogowe (znaki średnie grupy A).</t>
  </si>
  <si>
    <t>Przebudowa drogi gminnej o numerze DG 450110W na długości 505 mb w miejscowości Ostrownica Kolonia (Rochalina)</t>
  </si>
  <si>
    <t xml:space="preserve">Kazanów , dni 20.042017 r.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</si>
</sst>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#,##0.000"/>
    <numFmt numFmtId="170" formatCode="#,##0.0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.000\ _z_ł_-;\-* #,##0.000\ _z_ł_-;_-* &quot;-&quot;???\ _z_ł_-;_-@_-"/>
    <numFmt numFmtId="174" formatCode="_-* #,##0\ _z_ł_-;\-* #,##0\ _z_ł_-;_-* &quot;-&quot;??\ _z_ł_-;_-@_-"/>
  </numFmts>
  <fonts count="54">
    <font>
      <sz val="10"/>
      <name val="Arial CE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u val="single"/>
      <sz val="14.5"/>
      <color indexed="12"/>
      <name val="Arial CE"/>
      <family val="0"/>
    </font>
    <font>
      <u val="single"/>
      <sz val="14.5"/>
      <color indexed="36"/>
      <name val="Arial CE"/>
      <family val="0"/>
    </font>
    <font>
      <vertAlign val="superscript"/>
      <sz val="9"/>
      <color indexed="8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 CE"/>
      <family val="0"/>
    </font>
    <font>
      <b/>
      <sz val="9"/>
      <color indexed="5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33CC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165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right" vertical="center" wrapText="1"/>
    </xf>
    <xf numFmtId="165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" fillId="34" borderId="0" xfId="0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2" fillId="34" borderId="15" xfId="0" applyFont="1" applyFill="1" applyBorder="1" applyAlignment="1">
      <alignment horizontal="left" vertical="top" wrapText="1"/>
    </xf>
    <xf numFmtId="0" fontId="15" fillId="0" borderId="12" xfId="0" applyFont="1" applyBorder="1" applyAlignment="1">
      <alignment/>
    </xf>
    <xf numFmtId="43" fontId="2" fillId="34" borderId="13" xfId="44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/>
    </xf>
    <xf numFmtId="171" fontId="2" fillId="34" borderId="13" xfId="44" applyNumberFormat="1" applyFont="1" applyFill="1" applyBorder="1" applyAlignment="1">
      <alignment vertical="center" wrapText="1"/>
    </xf>
    <xf numFmtId="43" fontId="2" fillId="34" borderId="13" xfId="44" applyNumberFormat="1" applyFont="1" applyFill="1" applyBorder="1" applyAlignment="1">
      <alignment vertical="center" wrapText="1"/>
    </xf>
    <xf numFmtId="171" fontId="16" fillId="34" borderId="10" xfId="42" applyNumberFormat="1" applyFont="1" applyFill="1" applyBorder="1" applyAlignment="1">
      <alignment vertical="center" wrapText="1"/>
    </xf>
    <xf numFmtId="43" fontId="16" fillId="34" borderId="10" xfId="42" applyFont="1" applyFill="1" applyBorder="1" applyAlignment="1">
      <alignment vertical="center" wrapText="1"/>
    </xf>
    <xf numFmtId="43" fontId="16" fillId="34" borderId="10" xfId="44" applyNumberFormat="1" applyFont="1" applyFill="1" applyBorder="1" applyAlignment="1">
      <alignment vertical="center" wrapText="1"/>
    </xf>
    <xf numFmtId="165" fontId="16" fillId="34" borderId="13" xfId="0" applyNumberFormat="1" applyFont="1" applyFill="1" applyBorder="1" applyAlignment="1">
      <alignment horizontal="left" vertical="center" wrapText="1"/>
    </xf>
    <xf numFmtId="2" fontId="16" fillId="34" borderId="16" xfId="0" applyNumberFormat="1" applyFont="1" applyFill="1" applyBorder="1" applyAlignment="1">
      <alignment horizontal="left" vertical="center" wrapText="1"/>
    </xf>
    <xf numFmtId="2" fontId="16" fillId="34" borderId="13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52" fillId="0" borderId="0" xfId="0" applyFont="1" applyAlignment="1">
      <alignment vertical="center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top" wrapText="1"/>
    </xf>
    <xf numFmtId="165" fontId="16" fillId="34" borderId="14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right" vertical="center" wrapText="1"/>
    </xf>
    <xf numFmtId="164" fontId="16" fillId="34" borderId="14" xfId="0" applyNumberFormat="1" applyFont="1" applyFill="1" applyBorder="1" applyAlignment="1">
      <alignment horizontal="left" vertical="center" wrapText="1"/>
    </xf>
    <xf numFmtId="172" fontId="2" fillId="34" borderId="13" xfId="44" applyNumberFormat="1" applyFont="1" applyFill="1" applyBorder="1" applyAlignment="1">
      <alignment vertical="center" wrapText="1"/>
    </xf>
    <xf numFmtId="172" fontId="16" fillId="34" borderId="10" xfId="44" applyNumberFormat="1" applyFont="1" applyFill="1" applyBorder="1" applyAlignment="1">
      <alignment vertical="center" wrapText="1"/>
    </xf>
    <xf numFmtId="174" fontId="16" fillId="34" borderId="0" xfId="44" applyNumberFormat="1" applyFont="1" applyFill="1" applyBorder="1" applyAlignment="1">
      <alignment vertical="center" wrapText="1"/>
    </xf>
    <xf numFmtId="0" fontId="14" fillId="34" borderId="18" xfId="0" applyFont="1" applyFill="1" applyBorder="1" applyAlignment="1">
      <alignment horizontal="right" vertical="center" wrapText="1"/>
    </xf>
    <xf numFmtId="0" fontId="14" fillId="34" borderId="19" xfId="0" applyFont="1" applyFill="1" applyBorder="1" applyAlignment="1">
      <alignment horizontal="right" vertical="center" wrapText="1"/>
    </xf>
    <xf numFmtId="0" fontId="14" fillId="35" borderId="18" xfId="0" applyFont="1" applyFill="1" applyBorder="1" applyAlignment="1">
      <alignment horizontal="left" vertical="center" wrapText="1"/>
    </xf>
    <xf numFmtId="0" fontId="14" fillId="35" borderId="20" xfId="0" applyFont="1" applyFill="1" applyBorder="1" applyAlignment="1">
      <alignment horizontal="left" vertical="center" wrapText="1"/>
    </xf>
    <xf numFmtId="0" fontId="14" fillId="35" borderId="1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top"/>
    </xf>
    <xf numFmtId="165" fontId="2" fillId="34" borderId="0" xfId="0" applyNumberFormat="1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145" zoomScaleNormal="145" zoomScalePageLayoutView="0" workbookViewId="0" topLeftCell="A34">
      <selection activeCell="C55" sqref="C55"/>
    </sheetView>
  </sheetViews>
  <sheetFormatPr defaultColWidth="9.00390625" defaultRowHeight="12.75"/>
  <cols>
    <col min="1" max="1" width="4.25390625" style="0" customWidth="1"/>
    <col min="2" max="2" width="9.375" style="0" customWidth="1"/>
    <col min="3" max="3" width="44.625" style="0" customWidth="1"/>
    <col min="4" max="4" width="7.625" style="0" customWidth="1"/>
    <col min="5" max="5" width="8.875" style="0" customWidth="1"/>
  </cols>
  <sheetData>
    <row r="1" spans="1:6" ht="12.75">
      <c r="A1" s="69" t="s">
        <v>37</v>
      </c>
      <c r="B1" s="69"/>
      <c r="C1" s="8" t="s">
        <v>24</v>
      </c>
      <c r="D1" s="8"/>
      <c r="E1" s="8"/>
      <c r="F1" s="8"/>
    </row>
    <row r="2" spans="1:6" ht="12.75">
      <c r="A2" s="23"/>
      <c r="C2" s="8" t="s">
        <v>25</v>
      </c>
      <c r="D2" s="8"/>
      <c r="E2" s="8"/>
      <c r="F2" s="8"/>
    </row>
    <row r="3" spans="1:6" ht="12.75">
      <c r="A3" s="23"/>
      <c r="C3" s="8" t="s">
        <v>26</v>
      </c>
      <c r="D3" s="8"/>
      <c r="E3" s="8"/>
      <c r="F3" s="8"/>
    </row>
    <row r="4" spans="1:4" ht="7.5" customHeight="1">
      <c r="A4" s="10"/>
      <c r="B4" s="10"/>
      <c r="C4" s="10"/>
      <c r="D4" s="10"/>
    </row>
    <row r="5" spans="1:6" ht="19.5" customHeight="1">
      <c r="A5" s="63" t="s">
        <v>27</v>
      </c>
      <c r="B5" s="64"/>
      <c r="C5" s="64"/>
      <c r="D5" s="64"/>
      <c r="E5" s="64"/>
      <c r="F5" s="65"/>
    </row>
    <row r="6" spans="1:5" ht="8.25" customHeight="1">
      <c r="A6" s="7"/>
      <c r="B6" s="7"/>
      <c r="C6" s="7"/>
      <c r="D6" s="7"/>
      <c r="E6" s="7"/>
    </row>
    <row r="7" spans="1:7" ht="28.5" customHeight="1">
      <c r="A7" s="62" t="s">
        <v>23</v>
      </c>
      <c r="B7" s="62"/>
      <c r="C7" s="66" t="s">
        <v>71</v>
      </c>
      <c r="D7" s="66"/>
      <c r="E7" s="66"/>
      <c r="F7" s="66"/>
      <c r="G7" s="43"/>
    </row>
    <row r="8" spans="1:7" ht="6.75" customHeight="1">
      <c r="A8" s="9"/>
      <c r="B8" s="9"/>
      <c r="C8" s="9"/>
      <c r="D8" s="9"/>
      <c r="E8" s="9"/>
      <c r="F8" s="11"/>
      <c r="G8" s="15"/>
    </row>
    <row r="9" spans="1:6" ht="36">
      <c r="A9" s="12" t="s">
        <v>6</v>
      </c>
      <c r="B9" s="1" t="s">
        <v>16</v>
      </c>
      <c r="C9" s="13" t="s">
        <v>7</v>
      </c>
      <c r="D9" s="13" t="s">
        <v>28</v>
      </c>
      <c r="E9" s="13" t="s">
        <v>8</v>
      </c>
      <c r="F9" s="13" t="s">
        <v>29</v>
      </c>
    </row>
    <row r="10" spans="1:6" ht="12.75">
      <c r="A10" s="14" t="s">
        <v>9</v>
      </c>
      <c r="B10" s="14" t="s">
        <v>10</v>
      </c>
      <c r="C10" s="14" t="s">
        <v>11</v>
      </c>
      <c r="D10" s="14" t="s">
        <v>12</v>
      </c>
      <c r="E10" s="14" t="s">
        <v>13</v>
      </c>
      <c r="F10" s="14" t="s">
        <v>14</v>
      </c>
    </row>
    <row r="11" spans="1:6" ht="15" customHeight="1">
      <c r="A11" s="58" t="s">
        <v>45</v>
      </c>
      <c r="B11" s="59"/>
      <c r="C11" s="59"/>
      <c r="D11" s="59"/>
      <c r="E11" s="59"/>
      <c r="F11" s="60"/>
    </row>
    <row r="12" spans="1:6" ht="24">
      <c r="A12" s="5" t="s">
        <v>30</v>
      </c>
      <c r="B12" s="5" t="s">
        <v>0</v>
      </c>
      <c r="C12" s="21" t="s">
        <v>17</v>
      </c>
      <c r="D12" s="5" t="s">
        <v>15</v>
      </c>
      <c r="E12" s="30"/>
      <c r="F12" s="16"/>
    </row>
    <row r="13" spans="1:6" ht="12.75">
      <c r="A13" s="17"/>
      <c r="B13" s="19"/>
      <c r="C13" s="39">
        <v>0.505</v>
      </c>
      <c r="D13" s="6" t="s">
        <v>15</v>
      </c>
      <c r="E13" s="18">
        <v>0.505</v>
      </c>
      <c r="F13" s="18"/>
    </row>
    <row r="14" spans="1:6" ht="15" customHeight="1">
      <c r="A14" s="45"/>
      <c r="B14" s="46"/>
      <c r="C14" s="3"/>
      <c r="D14" s="56" t="s">
        <v>46</v>
      </c>
      <c r="E14" s="57"/>
      <c r="F14" s="36">
        <f>E13</f>
        <v>0.505</v>
      </c>
    </row>
    <row r="15" spans="1:6" ht="24.75" customHeight="1">
      <c r="A15" s="4" t="s">
        <v>31</v>
      </c>
      <c r="B15" s="5" t="s">
        <v>1</v>
      </c>
      <c r="C15" s="29" t="s">
        <v>18</v>
      </c>
      <c r="D15" s="5" t="s">
        <v>19</v>
      </c>
      <c r="E15" s="30"/>
      <c r="F15" s="16"/>
    </row>
    <row r="16" spans="1:6" ht="13.5">
      <c r="A16" s="20"/>
      <c r="B16" s="6"/>
      <c r="C16" s="40" t="s">
        <v>47</v>
      </c>
      <c r="D16" s="27" t="s">
        <v>19</v>
      </c>
      <c r="E16" s="31">
        <v>2272.5</v>
      </c>
      <c r="F16" s="18"/>
    </row>
    <row r="17" spans="1:6" ht="12.75">
      <c r="A17" s="45"/>
      <c r="B17" s="46"/>
      <c r="C17" s="3"/>
      <c r="D17" s="56" t="s">
        <v>46</v>
      </c>
      <c r="E17" s="57"/>
      <c r="F17" s="37">
        <f>SUM(E16:E16)</f>
        <v>2272.5</v>
      </c>
    </row>
    <row r="18" spans="1:9" ht="15" customHeight="1">
      <c r="A18" s="58" t="s">
        <v>54</v>
      </c>
      <c r="B18" s="59"/>
      <c r="C18" s="59"/>
      <c r="D18" s="59"/>
      <c r="E18" s="59"/>
      <c r="F18" s="60"/>
      <c r="I18" s="42"/>
    </row>
    <row r="19" spans="1:9" ht="24">
      <c r="A19" s="4" t="s">
        <v>32</v>
      </c>
      <c r="B19" s="5" t="s">
        <v>55</v>
      </c>
      <c r="C19" s="29" t="s">
        <v>58</v>
      </c>
      <c r="D19" s="5" t="s">
        <v>57</v>
      </c>
      <c r="E19" s="30"/>
      <c r="F19" s="16"/>
      <c r="I19" s="28"/>
    </row>
    <row r="20" spans="1:6" ht="12.75">
      <c r="A20" s="20"/>
      <c r="B20" s="6"/>
      <c r="C20" s="40">
        <v>11</v>
      </c>
      <c r="D20" s="27" t="s">
        <v>57</v>
      </c>
      <c r="E20" s="31">
        <v>11</v>
      </c>
      <c r="F20" s="18"/>
    </row>
    <row r="21" spans="1:6" ht="12.75">
      <c r="A21" s="45"/>
      <c r="B21" s="46"/>
      <c r="C21" s="3"/>
      <c r="D21" s="56" t="s">
        <v>46</v>
      </c>
      <c r="E21" s="57"/>
      <c r="F21" s="37">
        <f>E20</f>
        <v>11</v>
      </c>
    </row>
    <row r="22" spans="1:6" ht="48">
      <c r="A22" s="4" t="s">
        <v>33</v>
      </c>
      <c r="B22" s="5" t="s">
        <v>55</v>
      </c>
      <c r="C22" s="29" t="s">
        <v>59</v>
      </c>
      <c r="D22" s="5" t="s">
        <v>57</v>
      </c>
      <c r="E22" s="30"/>
      <c r="F22" s="16"/>
    </row>
    <row r="23" spans="1:6" ht="12.75">
      <c r="A23" s="20"/>
      <c r="B23" s="6"/>
      <c r="C23" s="40">
        <v>12</v>
      </c>
      <c r="D23" s="27" t="s">
        <v>57</v>
      </c>
      <c r="E23" s="31">
        <v>12</v>
      </c>
      <c r="F23" s="18"/>
    </row>
    <row r="24" spans="1:6" ht="12.75">
      <c r="A24" s="45"/>
      <c r="B24" s="46"/>
      <c r="C24" s="3"/>
      <c r="D24" s="56" t="s">
        <v>46</v>
      </c>
      <c r="E24" s="57"/>
      <c r="F24" s="37">
        <f>E23</f>
        <v>12</v>
      </c>
    </row>
    <row r="25" spans="1:6" ht="12.75" customHeight="1">
      <c r="A25" s="58" t="s">
        <v>60</v>
      </c>
      <c r="B25" s="59"/>
      <c r="C25" s="59"/>
      <c r="D25" s="59"/>
      <c r="E25" s="59"/>
      <c r="F25" s="60"/>
    </row>
    <row r="26" spans="1:6" ht="36">
      <c r="A26" s="4" t="s">
        <v>34</v>
      </c>
      <c r="B26" s="5" t="s">
        <v>2</v>
      </c>
      <c r="C26" s="29" t="s">
        <v>48</v>
      </c>
      <c r="D26" s="5" t="s">
        <v>19</v>
      </c>
      <c r="E26" s="30"/>
      <c r="F26" s="16"/>
    </row>
    <row r="27" spans="1:6" ht="13.5">
      <c r="A27" s="20"/>
      <c r="B27" s="6"/>
      <c r="C27" s="40" t="s">
        <v>49</v>
      </c>
      <c r="D27" s="27" t="s">
        <v>19</v>
      </c>
      <c r="E27" s="31">
        <v>1818</v>
      </c>
      <c r="F27" s="18"/>
    </row>
    <row r="28" spans="1:6" ht="12.75">
      <c r="A28" s="45"/>
      <c r="B28" s="46"/>
      <c r="C28" s="3"/>
      <c r="D28" s="56" t="s">
        <v>46</v>
      </c>
      <c r="E28" s="57"/>
      <c r="F28" s="37">
        <f>SUM(E27:E27)</f>
        <v>1818</v>
      </c>
    </row>
    <row r="29" spans="1:6" ht="26.25" customHeight="1">
      <c r="A29" s="4" t="s">
        <v>35</v>
      </c>
      <c r="B29" s="22" t="s">
        <v>20</v>
      </c>
      <c r="C29" s="47" t="s">
        <v>22</v>
      </c>
      <c r="D29" s="22" t="s">
        <v>19</v>
      </c>
      <c r="E29" s="30"/>
      <c r="F29" s="16"/>
    </row>
    <row r="30" spans="1:6" ht="13.5">
      <c r="A30" s="20"/>
      <c r="B30" s="6"/>
      <c r="C30" s="40" t="s">
        <v>49</v>
      </c>
      <c r="D30" s="27" t="s">
        <v>19</v>
      </c>
      <c r="E30" s="31">
        <v>1818</v>
      </c>
      <c r="F30" s="18"/>
    </row>
    <row r="31" spans="1:6" ht="12.75">
      <c r="A31" s="45"/>
      <c r="B31" s="46"/>
      <c r="C31" s="3"/>
      <c r="D31" s="56" t="s">
        <v>46</v>
      </c>
      <c r="E31" s="57"/>
      <c r="F31" s="37">
        <f>SUM(E30:E30)</f>
        <v>1818</v>
      </c>
    </row>
    <row r="32" spans="1:6" ht="12.75" customHeight="1">
      <c r="A32" s="58" t="s">
        <v>61</v>
      </c>
      <c r="B32" s="59"/>
      <c r="C32" s="59"/>
      <c r="D32" s="59"/>
      <c r="E32" s="59"/>
      <c r="F32" s="60"/>
    </row>
    <row r="33" spans="1:6" ht="37.5">
      <c r="A33" s="4" t="s">
        <v>36</v>
      </c>
      <c r="B33" s="5" t="s">
        <v>3</v>
      </c>
      <c r="C33" s="2" t="s">
        <v>44</v>
      </c>
      <c r="D33" s="5" t="s">
        <v>21</v>
      </c>
      <c r="E33" s="30"/>
      <c r="F33" s="16"/>
    </row>
    <row r="34" spans="1:6" ht="12.75">
      <c r="A34" s="20"/>
      <c r="B34" s="6"/>
      <c r="C34" s="41" t="s">
        <v>50</v>
      </c>
      <c r="D34" s="27" t="s">
        <v>21</v>
      </c>
      <c r="E34" s="34">
        <v>181.8</v>
      </c>
      <c r="F34" s="18"/>
    </row>
    <row r="35" spans="1:6" ht="12.75" customHeight="1">
      <c r="A35" s="45"/>
      <c r="B35" s="46"/>
      <c r="C35" s="3"/>
      <c r="D35" s="56" t="s">
        <v>46</v>
      </c>
      <c r="E35" s="57"/>
      <c r="F35" s="36">
        <f>SUM(E34:E34)</f>
        <v>181.8</v>
      </c>
    </row>
    <row r="36" spans="1:6" ht="26.25" customHeight="1">
      <c r="A36" s="4" t="s">
        <v>39</v>
      </c>
      <c r="B36" s="22" t="s">
        <v>4</v>
      </c>
      <c r="C36" s="32" t="s">
        <v>38</v>
      </c>
      <c r="D36" s="22" t="s">
        <v>19</v>
      </c>
      <c r="E36" s="30"/>
      <c r="F36" s="16"/>
    </row>
    <row r="37" spans="1:6" ht="15" customHeight="1">
      <c r="A37" s="20"/>
      <c r="B37" s="6"/>
      <c r="C37" s="41" t="s">
        <v>51</v>
      </c>
      <c r="D37" s="27" t="s">
        <v>19</v>
      </c>
      <c r="E37" s="31">
        <v>1767.5</v>
      </c>
      <c r="F37" s="18"/>
    </row>
    <row r="38" spans="1:6" ht="12.75">
      <c r="A38" s="45"/>
      <c r="B38" s="46"/>
      <c r="C38" s="3"/>
      <c r="D38" s="56" t="s">
        <v>46</v>
      </c>
      <c r="E38" s="57"/>
      <c r="F38" s="37">
        <f>SUM(E37:E37)</f>
        <v>1767.5</v>
      </c>
    </row>
    <row r="39" spans="1:6" ht="12.75">
      <c r="A39" s="58" t="s">
        <v>62</v>
      </c>
      <c r="B39" s="59"/>
      <c r="C39" s="59"/>
      <c r="D39" s="59"/>
      <c r="E39" s="59"/>
      <c r="F39" s="60"/>
    </row>
    <row r="40" spans="1:8" ht="24">
      <c r="A40" s="5" t="s">
        <v>63</v>
      </c>
      <c r="B40" s="5" t="s">
        <v>40</v>
      </c>
      <c r="C40" s="32" t="s">
        <v>41</v>
      </c>
      <c r="D40" s="22" t="s">
        <v>42</v>
      </c>
      <c r="E40" s="33"/>
      <c r="F40" s="16"/>
      <c r="H40" s="28"/>
    </row>
    <row r="41" spans="1:12" ht="12.75" customHeight="1">
      <c r="A41" s="19"/>
      <c r="B41" s="19"/>
      <c r="C41" s="48" t="s">
        <v>52</v>
      </c>
      <c r="D41" s="44" t="s">
        <v>42</v>
      </c>
      <c r="E41" s="34">
        <v>55.55</v>
      </c>
      <c r="F41" s="18"/>
      <c r="J41" s="24"/>
      <c r="L41" s="26"/>
    </row>
    <row r="42" spans="1:12" ht="12.75">
      <c r="A42" s="45"/>
      <c r="B42" s="46"/>
      <c r="C42" s="3"/>
      <c r="D42" s="56" t="s">
        <v>46</v>
      </c>
      <c r="E42" s="57"/>
      <c r="F42" s="36">
        <f>SUM(E41:E41)</f>
        <v>55.55</v>
      </c>
      <c r="I42" s="24"/>
      <c r="J42" s="24"/>
      <c r="K42" s="24"/>
      <c r="L42" s="24"/>
    </row>
    <row r="43" spans="1:6" ht="24">
      <c r="A43" s="5" t="s">
        <v>64</v>
      </c>
      <c r="B43" s="5" t="s">
        <v>5</v>
      </c>
      <c r="C43" s="32" t="s">
        <v>43</v>
      </c>
      <c r="D43" s="5" t="s">
        <v>19</v>
      </c>
      <c r="E43" s="33"/>
      <c r="F43" s="16"/>
    </row>
    <row r="44" spans="1:6" ht="15" customHeight="1">
      <c r="A44" s="19"/>
      <c r="B44" s="19"/>
      <c r="C44" s="48" t="s">
        <v>53</v>
      </c>
      <c r="D44" s="6" t="s">
        <v>19</v>
      </c>
      <c r="E44" s="35">
        <v>505</v>
      </c>
      <c r="F44" s="18"/>
    </row>
    <row r="45" spans="1:6" ht="12.75">
      <c r="A45" s="45"/>
      <c r="B45" s="46"/>
      <c r="C45" s="3"/>
      <c r="D45" s="56" t="s">
        <v>46</v>
      </c>
      <c r="E45" s="57"/>
      <c r="F45" s="38">
        <f>E44</f>
        <v>505</v>
      </c>
    </row>
    <row r="46" spans="1:6" ht="12.75">
      <c r="A46" s="58" t="s">
        <v>65</v>
      </c>
      <c r="B46" s="59"/>
      <c r="C46" s="59"/>
      <c r="D46" s="59"/>
      <c r="E46" s="59"/>
      <c r="F46" s="60"/>
    </row>
    <row r="47" spans="1:6" ht="24">
      <c r="A47" s="5" t="s">
        <v>66</v>
      </c>
      <c r="B47" s="5" t="s">
        <v>68</v>
      </c>
      <c r="C47" s="32" t="s">
        <v>69</v>
      </c>
      <c r="D47" s="5" t="s">
        <v>56</v>
      </c>
      <c r="E47" s="33"/>
      <c r="F47" s="16"/>
    </row>
    <row r="48" spans="1:6" ht="12.75">
      <c r="A48" s="19"/>
      <c r="B48" s="19"/>
      <c r="C48" s="52">
        <v>2</v>
      </c>
      <c r="D48" s="6" t="s">
        <v>56</v>
      </c>
      <c r="E48" s="53">
        <v>2</v>
      </c>
      <c r="F48" s="18"/>
    </row>
    <row r="49" spans="1:6" ht="12.75">
      <c r="A49" s="45"/>
      <c r="B49" s="46"/>
      <c r="C49" s="3"/>
      <c r="D49" s="56" t="s">
        <v>46</v>
      </c>
      <c r="E49" s="57"/>
      <c r="F49" s="54">
        <f>SUM(E48:E48)</f>
        <v>2</v>
      </c>
    </row>
    <row r="50" spans="1:6" ht="24">
      <c r="A50" s="5" t="s">
        <v>67</v>
      </c>
      <c r="B50" s="5" t="s">
        <v>68</v>
      </c>
      <c r="C50" s="32" t="s">
        <v>70</v>
      </c>
      <c r="D50" s="5" t="s">
        <v>56</v>
      </c>
      <c r="E50" s="33"/>
      <c r="F50" s="16"/>
    </row>
    <row r="51" spans="1:6" ht="12.75">
      <c r="A51" s="19"/>
      <c r="B51" s="19"/>
      <c r="C51" s="52">
        <v>2</v>
      </c>
      <c r="D51" s="6" t="s">
        <v>56</v>
      </c>
      <c r="E51" s="53">
        <v>2</v>
      </c>
      <c r="F51" s="18"/>
    </row>
    <row r="52" spans="1:6" ht="12.75">
      <c r="A52" s="45"/>
      <c r="B52" s="46"/>
      <c r="C52" s="3"/>
      <c r="D52" s="56" t="s">
        <v>46</v>
      </c>
      <c r="E52" s="57"/>
      <c r="F52" s="54">
        <f>E51</f>
        <v>2</v>
      </c>
    </row>
    <row r="53" spans="1:6" ht="12.75">
      <c r="A53" s="49"/>
      <c r="B53" s="49"/>
      <c r="C53" s="50"/>
      <c r="D53" s="51"/>
      <c r="E53" s="51"/>
      <c r="F53" s="55"/>
    </row>
    <row r="55" spans="1:6" ht="12.75">
      <c r="A55" s="61"/>
      <c r="B55" s="61"/>
      <c r="C55" s="24" t="s">
        <v>72</v>
      </c>
      <c r="F55" s="26"/>
    </row>
    <row r="56" spans="1:6" ht="12.75">
      <c r="A56" s="25"/>
      <c r="F56" s="24"/>
    </row>
    <row r="57" spans="1:6" ht="12.75">
      <c r="A57" s="61"/>
      <c r="B57" s="61"/>
      <c r="C57" s="68"/>
      <c r="D57" s="68"/>
      <c r="E57" s="68"/>
      <c r="F57" s="26"/>
    </row>
    <row r="58" spans="1:6" ht="12.75">
      <c r="A58" s="25"/>
      <c r="C58" s="67"/>
      <c r="D58" s="67"/>
      <c r="E58" s="67"/>
      <c r="F58" s="67"/>
    </row>
    <row r="60" ht="12.75">
      <c r="A60" s="7"/>
    </row>
  </sheetData>
  <sheetProtection/>
  <mergeCells count="26">
    <mergeCell ref="C58:F58"/>
    <mergeCell ref="D38:E38"/>
    <mergeCell ref="C57:E57"/>
    <mergeCell ref="D45:E45"/>
    <mergeCell ref="A1:B1"/>
    <mergeCell ref="D17:E17"/>
    <mergeCell ref="D35:E35"/>
    <mergeCell ref="D28:E28"/>
    <mergeCell ref="D14:E14"/>
    <mergeCell ref="D31:E31"/>
    <mergeCell ref="A55:B55"/>
    <mergeCell ref="A57:B57"/>
    <mergeCell ref="A7:B7"/>
    <mergeCell ref="A5:F5"/>
    <mergeCell ref="C7:F7"/>
    <mergeCell ref="A11:F11"/>
    <mergeCell ref="A25:F25"/>
    <mergeCell ref="A32:F32"/>
    <mergeCell ref="D42:E42"/>
    <mergeCell ref="A18:F18"/>
    <mergeCell ref="D21:E21"/>
    <mergeCell ref="D24:E24"/>
    <mergeCell ref="A46:F46"/>
    <mergeCell ref="D49:E49"/>
    <mergeCell ref="D52:E52"/>
    <mergeCell ref="A39:F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DZ1</cp:lastModifiedBy>
  <cp:lastPrinted>2017-04-25T12:45:37Z</cp:lastPrinted>
  <dcterms:created xsi:type="dcterms:W3CDTF">1997-02-26T13:46:56Z</dcterms:created>
  <dcterms:modified xsi:type="dcterms:W3CDTF">2017-05-08T11:13:33Z</dcterms:modified>
  <cp:category/>
  <cp:version/>
  <cp:contentType/>
  <cp:contentStatus/>
</cp:coreProperties>
</file>